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40" windowWidth="25600" windowHeight="14480" activeTab="0"/>
  </bookViews>
  <sheets>
    <sheet name="Ю-Пласт" sheetId="1" r:id="rId1"/>
  </sheets>
  <definedNames>
    <definedName name="_xlfn.AGGREGATE" hidden="1">#NAME?</definedName>
    <definedName name="_xlnm.Print_Area" localSheetId="0">'Ю-Пласт'!$B$2:$H$80</definedName>
  </definedNames>
  <calcPr fullCalcOnLoad="1"/>
</workbook>
</file>

<file path=xl/sharedStrings.xml><?xml version="1.0" encoding="utf-8"?>
<sst xmlns="http://schemas.openxmlformats.org/spreadsheetml/2006/main" count="108" uniqueCount="67">
  <si>
    <t>Наименование</t>
  </si>
  <si>
    <t>Цвет</t>
  </si>
  <si>
    <t>Размер, м</t>
  </si>
  <si>
    <t>Цена</t>
  </si>
  <si>
    <t>за панель</t>
  </si>
  <si>
    <t>за м²</t>
  </si>
  <si>
    <t>3,40 х 0,23</t>
  </si>
  <si>
    <t>Софит</t>
  </si>
  <si>
    <t>3 х 0,3</t>
  </si>
  <si>
    <t>Аксессуары для сайдинга Ю-Пласт</t>
  </si>
  <si>
    <r>
      <t xml:space="preserve"> J-профиль </t>
    </r>
  </si>
  <si>
    <t>Белый</t>
  </si>
  <si>
    <t xml:space="preserve"> J-Фаска </t>
  </si>
  <si>
    <t xml:space="preserve"> Завершающая планка</t>
  </si>
  <si>
    <t xml:space="preserve"> Наличник</t>
  </si>
  <si>
    <t xml:space="preserve"> Околооконная планка</t>
  </si>
  <si>
    <t xml:space="preserve"> Внешний угол  </t>
  </si>
  <si>
    <t xml:space="preserve"> Внутренний угол</t>
  </si>
  <si>
    <t xml:space="preserve"> H-Профиль</t>
  </si>
  <si>
    <t xml:space="preserve"> Стартовая полоса</t>
  </si>
  <si>
    <t>Блок-хаус</t>
  </si>
  <si>
    <t>Кофе с молоком, бежевый, кремовый</t>
  </si>
  <si>
    <t>3,40х0,23</t>
  </si>
  <si>
    <t>Корабельный брус</t>
  </si>
  <si>
    <t>Белый, бежевый, голубой, ванильный, зеленый, кофе с молоком, кремовый, розовый, серый</t>
  </si>
  <si>
    <t>3,05х0,23</t>
  </si>
  <si>
    <t>Стоун-Хаус</t>
  </si>
  <si>
    <t>3,045х0,23</t>
  </si>
  <si>
    <t>белый</t>
  </si>
  <si>
    <t>Коричневый</t>
  </si>
  <si>
    <t>Цветной</t>
  </si>
  <si>
    <t>Cайдинг виниловый Ю-Пласт (Белоруссия)</t>
  </si>
  <si>
    <t>Вид</t>
  </si>
  <si>
    <t>Ясень Золотистый, Ясень Прованс Зеленый, Ясень Беленый, Дуб Мореный*, Дуб серебристый, Дуб натуральный, Дуб Золотой</t>
  </si>
  <si>
    <t>Дуб серебристый, Дуб натуральный, Дуб Золотой</t>
  </si>
  <si>
    <t>3,4х0,23</t>
  </si>
  <si>
    <t>Аксессуары для Тимбер-Блок</t>
  </si>
  <si>
    <t xml:space="preserve">Внешний угол </t>
  </si>
  <si>
    <t>Внутренний угол</t>
  </si>
  <si>
    <t>H-профиль</t>
  </si>
  <si>
    <r>
      <t xml:space="preserve">J-профиль </t>
    </r>
  </si>
  <si>
    <t>Завершающая планка</t>
  </si>
  <si>
    <t>Приоконная планка</t>
  </si>
  <si>
    <t>Кирпич</t>
  </si>
  <si>
    <t>Песочный, бежевый, коричневый, графитовый, красный</t>
  </si>
  <si>
    <t>Аксессуары для Стоун Хаус</t>
  </si>
  <si>
    <t>Цены указаны в рублях</t>
  </si>
  <si>
    <t>Все цвета</t>
  </si>
  <si>
    <t>Тимбер-Блок (Ель)</t>
  </si>
  <si>
    <t>3,05 х 0,23</t>
  </si>
  <si>
    <t>Прайс-лист на виниловый сайдинг Ю-Пласт</t>
  </si>
  <si>
    <t>Камень</t>
  </si>
  <si>
    <t>Жженый, золотистый, изумрудный</t>
  </si>
  <si>
    <t>3,025х0,225</t>
  </si>
  <si>
    <t>Тимбер-Блок (Кедр)</t>
  </si>
  <si>
    <t>Кедр натуральный, Кедр полярный, Кедр светлый, Кедр янтарный</t>
  </si>
  <si>
    <t>Альпийская, Ирландская, Сибирская, Скандинавская, Балтийская</t>
  </si>
  <si>
    <t>Сланец</t>
  </si>
  <si>
    <t>Светло-серый, бурый, бежевый</t>
  </si>
  <si>
    <t>2,0х0,225</t>
  </si>
  <si>
    <t xml:space="preserve">1) Вся представленная на сайте и в прайсе информация, касающаяся технических характеристик, наличия на складе, стоимости товаров, носит информационный характер и ни при каких условиях не является публичной офертой, определяемой положениями Статьи 437(2) Гражданского кодекса РФ. 
2) Цены при оплате по б/н или от юр.лиц уточняйте у менеджеров.
</t>
  </si>
  <si>
    <t>с 01.08.2019</t>
  </si>
  <si>
    <t>с 01.04.2019</t>
  </si>
  <si>
    <r>
      <t xml:space="preserve">Цена* </t>
    </r>
    <r>
      <rPr>
        <b/>
        <sz val="10"/>
        <color indexed="10"/>
        <rFont val="Arial"/>
        <family val="2"/>
      </rPr>
      <t>акция</t>
    </r>
  </si>
  <si>
    <t>*При покупке сайдинга от 30 т.руб с аксессуарами (35% от стоимости сайдинга). Подробности в отделе продаж.</t>
  </si>
  <si>
    <t>с 27.04.2020</t>
  </si>
  <si>
    <t>коричневый, графит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</si>
</sst>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_ \р\у\б"/>
    <numFmt numFmtId="175" formatCode="0.0"/>
    <numFmt numFmtId="176" formatCode="_-&quot;€&quot;* #,##0.00_-;\-&quot;€&quot;* #,##0.00_-;_-&quot;€&quot;* &quot;-&quot;??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0"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6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color indexed="56"/>
      <name val="Arial"/>
      <family val="2"/>
    </font>
    <font>
      <i/>
      <sz val="12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9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i/>
      <sz val="10"/>
      <color indexed="56"/>
      <name val="Arial"/>
      <family val="2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2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2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2" fillId="4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2" fillId="4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42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3" fillId="44" borderId="1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44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45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8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9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1" fillId="47" borderId="13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55" fillId="5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5" fillId="53" borderId="16" applyNumberFormat="0" applyFont="0" applyAlignment="0" applyProtection="0"/>
    <xf numFmtId="0" fontId="5" fillId="53" borderId="16" applyNumberFormat="0" applyFont="0" applyAlignment="0" applyProtection="0"/>
    <xf numFmtId="0" fontId="5" fillId="53" borderId="16" applyNumberFormat="0" applyFont="0" applyAlignment="0" applyProtection="0"/>
    <xf numFmtId="0" fontId="5" fillId="53" borderId="16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5" fillId="0" borderId="0">
      <alignment/>
      <protection/>
    </xf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59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 applyAlignment="1">
      <alignment/>
    </xf>
    <xf numFmtId="0" fontId="41" fillId="0" borderId="0" xfId="276" applyAlignment="1">
      <alignment vertical="center"/>
      <protection/>
    </xf>
    <xf numFmtId="0" fontId="41" fillId="0" borderId="0" xfId="276" applyBorder="1" applyAlignment="1">
      <alignment vertical="center"/>
      <protection/>
    </xf>
    <xf numFmtId="0" fontId="4" fillId="0" borderId="0" xfId="276" applyFont="1" applyFill="1" applyAlignment="1">
      <alignment vertical="center"/>
      <protection/>
    </xf>
    <xf numFmtId="0" fontId="4" fillId="0" borderId="0" xfId="276" applyFont="1" applyBorder="1" applyAlignment="1">
      <alignment vertical="center"/>
      <protection/>
    </xf>
    <xf numFmtId="0" fontId="4" fillId="0" borderId="0" xfId="276" applyFont="1" applyAlignment="1">
      <alignment vertical="center"/>
      <protection/>
    </xf>
    <xf numFmtId="0" fontId="3" fillId="0" borderId="0" xfId="276" applyFont="1" applyFill="1" applyBorder="1" applyAlignment="1">
      <alignment horizontal="left" vertical="center" wrapText="1"/>
      <protection/>
    </xf>
    <xf numFmtId="0" fontId="4" fillId="0" borderId="0" xfId="276" applyFont="1" applyFill="1" applyAlignment="1">
      <alignment vertical="center" wrapText="1"/>
      <protection/>
    </xf>
    <xf numFmtId="0" fontId="4" fillId="0" borderId="0" xfId="276" applyFont="1" applyFill="1" applyBorder="1" applyAlignment="1">
      <alignment vertical="center"/>
      <protection/>
    </xf>
    <xf numFmtId="0" fontId="7" fillId="0" borderId="0" xfId="276" applyFont="1" applyAlignment="1">
      <alignment vertical="center"/>
      <protection/>
    </xf>
    <xf numFmtId="0" fontId="8" fillId="0" borderId="0" xfId="276" applyFont="1" applyAlignment="1">
      <alignment vertical="center"/>
      <protection/>
    </xf>
    <xf numFmtId="14" fontId="8" fillId="0" borderId="0" xfId="276" applyNumberFormat="1" applyFont="1" applyAlignment="1">
      <alignment horizontal="right" vertical="center"/>
      <protection/>
    </xf>
    <xf numFmtId="14" fontId="7" fillId="0" borderId="0" xfId="276" applyNumberFormat="1" applyFont="1" applyAlignment="1">
      <alignment vertical="center"/>
      <protection/>
    </xf>
    <xf numFmtId="0" fontId="11" fillId="0" borderId="0" xfId="276" applyFont="1" applyBorder="1" applyAlignment="1">
      <alignment vertical="center"/>
      <protection/>
    </xf>
    <xf numFmtId="0" fontId="11" fillId="0" borderId="0" xfId="276" applyFont="1" applyAlignment="1">
      <alignment vertical="center"/>
      <protection/>
    </xf>
    <xf numFmtId="0" fontId="8" fillId="55" borderId="19" xfId="276" applyFont="1" applyFill="1" applyBorder="1" applyAlignment="1">
      <alignment horizontal="center" vertical="center" wrapText="1"/>
      <protection/>
    </xf>
    <xf numFmtId="0" fontId="8" fillId="55" borderId="19" xfId="276" applyFont="1" applyFill="1" applyBorder="1" applyAlignment="1">
      <alignment horizontal="center" vertical="center"/>
      <protection/>
    </xf>
    <xf numFmtId="174" fontId="9" fillId="55" borderId="19" xfId="276" applyNumberFormat="1" applyFont="1" applyFill="1" applyBorder="1" applyAlignment="1">
      <alignment horizontal="center" vertical="center"/>
      <protection/>
    </xf>
    <xf numFmtId="174" fontId="9" fillId="55" borderId="20" xfId="276" applyNumberFormat="1" applyFont="1" applyFill="1" applyBorder="1" applyAlignment="1">
      <alignment horizontal="center" vertical="center"/>
      <protection/>
    </xf>
    <xf numFmtId="0" fontId="41" fillId="0" borderId="0" xfId="276" applyFill="1" applyBorder="1" applyAlignment="1">
      <alignment vertical="center"/>
      <protection/>
    </xf>
    <xf numFmtId="0" fontId="11" fillId="0" borderId="0" xfId="276" applyFont="1" applyFill="1" applyBorder="1" applyAlignment="1">
      <alignment vertical="center"/>
      <protection/>
    </xf>
    <xf numFmtId="0" fontId="8" fillId="55" borderId="21" xfId="276" applyFont="1" applyFill="1" applyBorder="1" applyAlignment="1">
      <alignment horizontal="center" vertical="center"/>
      <protection/>
    </xf>
    <xf numFmtId="174" fontId="9" fillId="55" borderId="21" xfId="276" applyNumberFormat="1" applyFont="1" applyFill="1" applyBorder="1" applyAlignment="1">
      <alignment horizontal="center" vertical="center"/>
      <protection/>
    </xf>
    <xf numFmtId="174" fontId="9" fillId="55" borderId="22" xfId="276" applyNumberFormat="1" applyFont="1" applyFill="1" applyBorder="1" applyAlignment="1">
      <alignment horizontal="center" vertical="center"/>
      <protection/>
    </xf>
    <xf numFmtId="0" fontId="6" fillId="0" borderId="0" xfId="276" applyFont="1" applyBorder="1" applyAlignment="1">
      <alignment vertical="center"/>
      <protection/>
    </xf>
    <xf numFmtId="175" fontId="12" fillId="0" borderId="0" xfId="276" applyNumberFormat="1" applyFont="1" applyFill="1" applyBorder="1" applyAlignment="1">
      <alignment horizontal="center" vertical="center"/>
      <protection/>
    </xf>
    <xf numFmtId="0" fontId="13" fillId="0" borderId="0" xfId="276" applyFont="1" applyAlignment="1">
      <alignment vertical="center"/>
      <protection/>
    </xf>
    <xf numFmtId="0" fontId="14" fillId="0" borderId="0" xfId="276" applyFont="1" applyBorder="1" applyAlignment="1">
      <alignment vertical="center"/>
      <protection/>
    </xf>
    <xf numFmtId="175" fontId="5" fillId="0" borderId="0" xfId="276" applyNumberFormat="1" applyFont="1" applyBorder="1" applyAlignment="1">
      <alignment horizontal="center" vertical="center"/>
      <protection/>
    </xf>
    <xf numFmtId="0" fontId="13" fillId="0" borderId="0" xfId="276" applyFont="1" applyBorder="1" applyAlignment="1">
      <alignment vertical="center"/>
      <protection/>
    </xf>
    <xf numFmtId="0" fontId="8" fillId="0" borderId="23" xfId="276" applyFont="1" applyBorder="1" applyAlignment="1">
      <alignment horizontal="center" vertical="center" wrapText="1"/>
      <protection/>
    </xf>
    <xf numFmtId="1" fontId="9" fillId="0" borderId="24" xfId="276" applyNumberFormat="1" applyFont="1" applyFill="1" applyBorder="1" applyAlignment="1">
      <alignment horizontal="center" vertical="center"/>
      <protection/>
    </xf>
    <xf numFmtId="0" fontId="8" fillId="0" borderId="0" xfId="276" applyFont="1" applyBorder="1" applyAlignment="1">
      <alignment vertical="center"/>
      <protection/>
    </xf>
    <xf numFmtId="1" fontId="9" fillId="0" borderId="20" xfId="276" applyNumberFormat="1" applyFont="1" applyFill="1" applyBorder="1" applyAlignment="1">
      <alignment horizontal="center" vertical="center"/>
      <protection/>
    </xf>
    <xf numFmtId="0" fontId="5" fillId="0" borderId="0" xfId="276" applyFont="1" applyAlignment="1">
      <alignment vertical="center"/>
      <protection/>
    </xf>
    <xf numFmtId="0" fontId="9" fillId="0" borderId="25" xfId="276" applyFont="1" applyFill="1" applyBorder="1" applyAlignment="1">
      <alignment horizontal="left" vertical="center" wrapText="1"/>
      <protection/>
    </xf>
    <xf numFmtId="0" fontId="8" fillId="0" borderId="21" xfId="276" applyFont="1" applyBorder="1" applyAlignment="1">
      <alignment horizontal="center" vertical="center" wrapText="1"/>
      <protection/>
    </xf>
    <xf numFmtId="1" fontId="9" fillId="0" borderId="22" xfId="276" applyNumberFormat="1" applyFont="1" applyFill="1" applyBorder="1" applyAlignment="1">
      <alignment horizontal="center" vertical="center"/>
      <protection/>
    </xf>
    <xf numFmtId="0" fontId="16" fillId="0" borderId="0" xfId="276" applyFont="1" applyAlignment="1">
      <alignment vertical="center"/>
      <protection/>
    </xf>
    <xf numFmtId="0" fontId="8" fillId="55" borderId="26" xfId="276" applyFont="1" applyFill="1" applyBorder="1" applyAlignment="1">
      <alignment horizontal="center" vertical="center" wrapText="1"/>
      <protection/>
    </xf>
    <xf numFmtId="0" fontId="8" fillId="55" borderId="26" xfId="276" applyFont="1" applyFill="1" applyBorder="1" applyAlignment="1">
      <alignment horizontal="center" vertical="center"/>
      <protection/>
    </xf>
    <xf numFmtId="174" fontId="9" fillId="55" borderId="27" xfId="276" applyNumberFormat="1" applyFont="1" applyFill="1" applyBorder="1" applyAlignment="1">
      <alignment horizontal="center" vertical="center"/>
      <protection/>
    </xf>
    <xf numFmtId="0" fontId="8" fillId="0" borderId="0" xfId="276" applyFont="1" applyBorder="1" applyAlignment="1">
      <alignment horizontal="center" vertical="center" wrapText="1"/>
      <protection/>
    </xf>
    <xf numFmtId="2" fontId="8" fillId="0" borderId="0" xfId="276" applyNumberFormat="1" applyFont="1" applyBorder="1" applyAlignment="1">
      <alignment horizontal="center" vertical="center"/>
      <protection/>
    </xf>
    <xf numFmtId="1" fontId="9" fillId="0" borderId="0" xfId="276" applyNumberFormat="1" applyFont="1" applyFill="1" applyBorder="1" applyAlignment="1">
      <alignment horizontal="center" vertical="center"/>
      <protection/>
    </xf>
    <xf numFmtId="0" fontId="9" fillId="55" borderId="28" xfId="276" applyFont="1" applyFill="1" applyBorder="1" applyAlignment="1">
      <alignment horizontal="center" vertical="top"/>
      <protection/>
    </xf>
    <xf numFmtId="0" fontId="9" fillId="55" borderId="29" xfId="276" applyFont="1" applyFill="1" applyBorder="1" applyAlignment="1">
      <alignment horizontal="center" vertical="top" wrapText="1"/>
      <protection/>
    </xf>
    <xf numFmtId="0" fontId="9" fillId="55" borderId="29" xfId="276" applyFont="1" applyFill="1" applyBorder="1" applyAlignment="1">
      <alignment horizontal="center" vertical="top"/>
      <protection/>
    </xf>
    <xf numFmtId="1" fontId="9" fillId="56" borderId="20" xfId="267" applyNumberFormat="1" applyFont="1" applyFill="1" applyBorder="1" applyAlignment="1">
      <alignment horizontal="center" vertical="center"/>
      <protection/>
    </xf>
    <xf numFmtId="0" fontId="9" fillId="56" borderId="30" xfId="267" applyFont="1" applyFill="1" applyBorder="1" applyAlignment="1">
      <alignment horizontal="left" vertical="center"/>
      <protection/>
    </xf>
    <xf numFmtId="0" fontId="9" fillId="56" borderId="29" xfId="267" applyFont="1" applyFill="1" applyBorder="1" applyAlignment="1">
      <alignment horizontal="left" vertical="center"/>
      <protection/>
    </xf>
    <xf numFmtId="0" fontId="9" fillId="56" borderId="25" xfId="267" applyFont="1" applyFill="1" applyBorder="1" applyAlignment="1">
      <alignment horizontal="left" vertical="center"/>
      <protection/>
    </xf>
    <xf numFmtId="1" fontId="9" fillId="56" borderId="22" xfId="267" applyNumberFormat="1" applyFont="1" applyFill="1" applyBorder="1" applyAlignment="1">
      <alignment horizontal="center" vertical="center"/>
      <protection/>
    </xf>
    <xf numFmtId="0" fontId="9" fillId="56" borderId="31" xfId="267" applyFont="1" applyFill="1" applyBorder="1" applyAlignment="1">
      <alignment horizontal="left" vertical="center"/>
      <protection/>
    </xf>
    <xf numFmtId="0" fontId="9" fillId="56" borderId="28" xfId="267" applyFont="1" applyFill="1" applyBorder="1" applyAlignment="1">
      <alignment horizontal="left" vertical="center"/>
      <protection/>
    </xf>
    <xf numFmtId="1" fontId="9" fillId="56" borderId="32" xfId="267" applyNumberFormat="1" applyFont="1" applyFill="1" applyBorder="1" applyAlignment="1">
      <alignment horizontal="center" vertical="center"/>
      <protection/>
    </xf>
    <xf numFmtId="0" fontId="10" fillId="0" borderId="28" xfId="276" applyFont="1" applyFill="1" applyBorder="1" applyAlignment="1">
      <alignment horizontal="center" vertical="center"/>
      <protection/>
    </xf>
    <xf numFmtId="0" fontId="0" fillId="0" borderId="0" xfId="0" applyFont="1" applyAlignment="1">
      <alignment vertical="top" wrapText="1"/>
    </xf>
    <xf numFmtId="174" fontId="35" fillId="55" borderId="26" xfId="276" applyNumberFormat="1" applyFont="1" applyFill="1" applyBorder="1" applyAlignment="1">
      <alignment horizontal="center" vertical="center"/>
      <protection/>
    </xf>
    <xf numFmtId="174" fontId="35" fillId="55" borderId="19" xfId="276" applyNumberFormat="1" applyFont="1" applyFill="1" applyBorder="1" applyAlignment="1">
      <alignment horizontal="center" vertical="center"/>
      <protection/>
    </xf>
    <xf numFmtId="174" fontId="35" fillId="56" borderId="19" xfId="276" applyNumberFormat="1" applyFont="1" applyFill="1" applyBorder="1" applyAlignment="1">
      <alignment horizontal="center" vertical="center"/>
      <protection/>
    </xf>
    <xf numFmtId="174" fontId="35" fillId="0" borderId="26" xfId="276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 wrapText="1"/>
    </xf>
    <xf numFmtId="0" fontId="9" fillId="13" borderId="21" xfId="276" applyFont="1" applyFill="1" applyBorder="1" applyAlignment="1">
      <alignment horizontal="center" vertical="center" wrapText="1"/>
      <protection/>
    </xf>
    <xf numFmtId="0" fontId="9" fillId="13" borderId="22" xfId="276" applyFont="1" applyFill="1" applyBorder="1" applyAlignment="1">
      <alignment horizontal="center" vertical="center" wrapText="1"/>
      <protection/>
    </xf>
    <xf numFmtId="0" fontId="9" fillId="13" borderId="33" xfId="276" applyFont="1" applyFill="1" applyBorder="1" applyAlignment="1">
      <alignment horizontal="center" vertical="center"/>
      <protection/>
    </xf>
    <xf numFmtId="0" fontId="9" fillId="13" borderId="34" xfId="276" applyFont="1" applyFill="1" applyBorder="1" applyAlignment="1">
      <alignment horizontal="center" vertical="center"/>
      <protection/>
    </xf>
    <xf numFmtId="0" fontId="9" fillId="13" borderId="35" xfId="276" applyFont="1" applyFill="1" applyBorder="1" applyAlignment="1">
      <alignment horizontal="center" vertical="center" wrapText="1"/>
      <protection/>
    </xf>
    <xf numFmtId="0" fontId="9" fillId="13" borderId="33" xfId="267" applyFont="1" applyFill="1" applyBorder="1" applyAlignment="1">
      <alignment horizontal="center" vertical="center" wrapText="1"/>
      <protection/>
    </xf>
    <xf numFmtId="0" fontId="9" fillId="13" borderId="34" xfId="267" applyFont="1" applyFill="1" applyBorder="1" applyAlignment="1">
      <alignment horizontal="center" vertical="center" wrapText="1"/>
      <protection/>
    </xf>
    <xf numFmtId="0" fontId="9" fillId="13" borderId="35" xfId="267" applyFont="1" applyFill="1" applyBorder="1" applyAlignment="1">
      <alignment horizontal="center" vertical="center" wrapText="1"/>
      <protection/>
    </xf>
    <xf numFmtId="0" fontId="37" fillId="55" borderId="36" xfId="276" applyFont="1" applyFill="1" applyBorder="1" applyAlignment="1">
      <alignment horizontal="center" vertical="top"/>
      <protection/>
    </xf>
    <xf numFmtId="0" fontId="37" fillId="55" borderId="37" xfId="276" applyFont="1" applyFill="1" applyBorder="1" applyAlignment="1">
      <alignment horizontal="center" vertical="top"/>
      <protection/>
    </xf>
    <xf numFmtId="0" fontId="37" fillId="55" borderId="38" xfId="276" applyFont="1" applyFill="1" applyBorder="1" applyAlignment="1">
      <alignment horizontal="center" vertical="top"/>
      <protection/>
    </xf>
    <xf numFmtId="0" fontId="10" fillId="0" borderId="28" xfId="276" applyFont="1" applyFill="1" applyBorder="1" applyAlignment="1">
      <alignment horizontal="center" vertical="center"/>
      <protection/>
    </xf>
    <xf numFmtId="0" fontId="10" fillId="0" borderId="26" xfId="276" applyFont="1" applyFill="1" applyBorder="1" applyAlignment="1">
      <alignment horizontal="center" vertical="center"/>
      <protection/>
    </xf>
    <xf numFmtId="0" fontId="10" fillId="0" borderId="20" xfId="276" applyFont="1" applyFill="1" applyBorder="1" applyAlignment="1">
      <alignment horizontal="center" vertical="center"/>
      <protection/>
    </xf>
    <xf numFmtId="0" fontId="10" fillId="0" borderId="39" xfId="276" applyFont="1" applyFill="1" applyBorder="1" applyAlignment="1">
      <alignment horizontal="center" vertical="center"/>
      <protection/>
    </xf>
    <xf numFmtId="0" fontId="10" fillId="0" borderId="23" xfId="276" applyFont="1" applyFill="1" applyBorder="1" applyAlignment="1">
      <alignment horizontal="center" vertical="center"/>
      <protection/>
    </xf>
    <xf numFmtId="0" fontId="10" fillId="0" borderId="24" xfId="276" applyFont="1" applyFill="1" applyBorder="1" applyAlignment="1">
      <alignment horizontal="center" vertical="center"/>
      <protection/>
    </xf>
    <xf numFmtId="0" fontId="9" fillId="0" borderId="29" xfId="276" applyFont="1" applyFill="1" applyBorder="1" applyAlignment="1">
      <alignment horizontal="left" vertical="center" wrapText="1"/>
      <protection/>
    </xf>
    <xf numFmtId="0" fontId="9" fillId="0" borderId="40" xfId="276" applyFont="1" applyFill="1" applyBorder="1" applyAlignment="1">
      <alignment horizontal="left" vertical="center" wrapText="1"/>
      <protection/>
    </xf>
    <xf numFmtId="0" fontId="9" fillId="0" borderId="39" xfId="276" applyFont="1" applyFill="1" applyBorder="1" applyAlignment="1">
      <alignment horizontal="left" vertical="center" wrapText="1"/>
      <protection/>
    </xf>
    <xf numFmtId="0" fontId="9" fillId="55" borderId="29" xfId="276" applyFont="1" applyFill="1" applyBorder="1" applyAlignment="1">
      <alignment horizontal="center" vertical="center"/>
      <protection/>
    </xf>
    <xf numFmtId="0" fontId="9" fillId="55" borderId="40" xfId="276" applyFont="1" applyFill="1" applyBorder="1" applyAlignment="1">
      <alignment horizontal="center" vertical="center"/>
      <protection/>
    </xf>
    <xf numFmtId="0" fontId="9" fillId="55" borderId="41" xfId="276" applyFont="1" applyFill="1" applyBorder="1" applyAlignment="1">
      <alignment horizontal="center" vertical="center"/>
      <protection/>
    </xf>
    <xf numFmtId="0" fontId="2" fillId="0" borderId="0" xfId="276" applyFont="1" applyAlignment="1">
      <alignment horizontal="center" vertical="center" wrapText="1"/>
      <protection/>
    </xf>
    <xf numFmtId="0" fontId="6" fillId="46" borderId="0" xfId="267" applyFont="1" applyFill="1" applyBorder="1" applyAlignment="1">
      <alignment horizontal="center" vertical="center" wrapText="1"/>
      <protection/>
    </xf>
    <xf numFmtId="0" fontId="9" fillId="13" borderId="31" xfId="276" applyFont="1" applyFill="1" applyBorder="1" applyAlignment="1">
      <alignment horizontal="center" vertical="center" wrapText="1"/>
      <protection/>
    </xf>
    <xf numFmtId="0" fontId="9" fillId="13" borderId="25" xfId="276" applyFont="1" applyFill="1" applyBorder="1" applyAlignment="1">
      <alignment horizontal="center" vertical="center" wrapText="1"/>
      <protection/>
    </xf>
    <xf numFmtId="0" fontId="9" fillId="13" borderId="42" xfId="276" applyFont="1" applyFill="1" applyBorder="1" applyAlignment="1">
      <alignment horizontal="center" vertical="center" wrapText="1"/>
      <protection/>
    </xf>
    <xf numFmtId="0" fontId="9" fillId="13" borderId="21" xfId="276" applyFont="1" applyFill="1" applyBorder="1" applyAlignment="1">
      <alignment horizontal="center" vertical="center" wrapText="1"/>
      <protection/>
    </xf>
    <xf numFmtId="0" fontId="35" fillId="56" borderId="43" xfId="276" applyFont="1" applyFill="1" applyBorder="1" applyAlignment="1">
      <alignment horizontal="left" vertical="center" wrapText="1"/>
      <protection/>
    </xf>
    <xf numFmtId="0" fontId="35" fillId="56" borderId="44" xfId="276" applyFont="1" applyFill="1" applyBorder="1" applyAlignment="1">
      <alignment horizontal="left" vertical="center" wrapText="1"/>
      <protection/>
    </xf>
    <xf numFmtId="0" fontId="35" fillId="56" borderId="45" xfId="276" applyFont="1" applyFill="1" applyBorder="1" applyAlignment="1">
      <alignment horizontal="left" vertical="center" wrapText="1"/>
      <protection/>
    </xf>
    <xf numFmtId="0" fontId="35" fillId="56" borderId="46" xfId="276" applyFont="1" applyFill="1" applyBorder="1" applyAlignment="1">
      <alignment horizontal="left" vertical="center" wrapText="1"/>
      <protection/>
    </xf>
    <xf numFmtId="0" fontId="35" fillId="56" borderId="47" xfId="276" applyFont="1" applyFill="1" applyBorder="1" applyAlignment="1">
      <alignment horizontal="left" vertical="center" wrapText="1"/>
      <protection/>
    </xf>
    <xf numFmtId="0" fontId="35" fillId="56" borderId="48" xfId="276" applyFont="1" applyFill="1" applyBorder="1" applyAlignment="1">
      <alignment horizontal="left" vertical="center" wrapText="1"/>
      <protection/>
    </xf>
    <xf numFmtId="0" fontId="9" fillId="13" borderId="44" xfId="0" applyFont="1" applyFill="1" applyBorder="1" applyAlignment="1">
      <alignment horizontal="center" vertical="center" wrapText="1"/>
    </xf>
    <xf numFmtId="0" fontId="9" fillId="13" borderId="4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8" fillId="56" borderId="49" xfId="267" applyFont="1" applyFill="1" applyBorder="1" applyAlignment="1">
      <alignment horizontal="center" vertical="center" wrapText="1"/>
      <protection/>
    </xf>
    <xf numFmtId="0" fontId="8" fillId="56" borderId="50" xfId="267" applyFont="1" applyFill="1" applyBorder="1" applyAlignment="1">
      <alignment horizontal="center" vertical="center" wrapText="1"/>
      <protection/>
    </xf>
    <xf numFmtId="0" fontId="8" fillId="56" borderId="51" xfId="267" applyFont="1" applyFill="1" applyBorder="1" applyAlignment="1">
      <alignment horizontal="center" vertical="center" wrapText="1"/>
      <protection/>
    </xf>
    <xf numFmtId="2" fontId="8" fillId="56" borderId="49" xfId="267" applyNumberFormat="1" applyFont="1" applyFill="1" applyBorder="1" applyAlignment="1">
      <alignment horizontal="center" vertical="center"/>
      <protection/>
    </xf>
    <xf numFmtId="2" fontId="8" fillId="56" borderId="50" xfId="267" applyNumberFormat="1" applyFont="1" applyFill="1" applyBorder="1" applyAlignment="1">
      <alignment horizontal="center" vertical="center"/>
      <protection/>
    </xf>
    <xf numFmtId="2" fontId="8" fillId="56" borderId="51" xfId="267" applyNumberFormat="1" applyFont="1" applyFill="1" applyBorder="1" applyAlignment="1">
      <alignment horizontal="center" vertical="center"/>
      <protection/>
    </xf>
    <xf numFmtId="0" fontId="9" fillId="0" borderId="30" xfId="276" applyFont="1" applyFill="1" applyBorder="1" applyAlignment="1">
      <alignment horizontal="left" vertical="center" wrapText="1"/>
      <protection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" fillId="8" borderId="52" xfId="267" applyFont="1" applyFill="1" applyBorder="1" applyAlignment="1">
      <alignment horizontal="center" vertical="center" wrapText="1"/>
      <protection/>
    </xf>
    <xf numFmtId="0" fontId="3" fillId="8" borderId="37" xfId="267" applyFont="1" applyFill="1" applyBorder="1" applyAlignment="1">
      <alignment horizontal="center" vertical="center" wrapText="1"/>
      <protection/>
    </xf>
    <xf numFmtId="0" fontId="3" fillId="8" borderId="53" xfId="267" applyFont="1" applyFill="1" applyBorder="1" applyAlignment="1">
      <alignment horizontal="center" vertical="center" wrapText="1"/>
      <protection/>
    </xf>
    <xf numFmtId="2" fontId="8" fillId="0" borderId="49" xfId="276" applyNumberFormat="1" applyFont="1" applyBorder="1" applyAlignment="1">
      <alignment horizontal="center" vertical="center"/>
      <protection/>
    </xf>
    <xf numFmtId="2" fontId="8" fillId="0" borderId="50" xfId="276" applyNumberFormat="1" applyFont="1" applyBorder="1" applyAlignment="1">
      <alignment horizontal="center" vertical="center"/>
      <protection/>
    </xf>
    <xf numFmtId="2" fontId="8" fillId="0" borderId="51" xfId="276" applyNumberFormat="1" applyFont="1" applyBorder="1" applyAlignment="1">
      <alignment horizontal="center" vertical="center"/>
      <protection/>
    </xf>
    <xf numFmtId="0" fontId="35" fillId="56" borderId="0" xfId="276" applyFont="1" applyFill="1" applyBorder="1" applyAlignment="1">
      <alignment horizontal="left" vertical="center" wrapText="1"/>
      <protection/>
    </xf>
    <xf numFmtId="0" fontId="10" fillId="55" borderId="28" xfId="276" applyFont="1" applyFill="1" applyBorder="1" applyAlignment="1">
      <alignment horizontal="center" vertical="center"/>
      <protection/>
    </xf>
    <xf numFmtId="0" fontId="10" fillId="55" borderId="26" xfId="276" applyFont="1" applyFill="1" applyBorder="1" applyAlignment="1">
      <alignment horizontal="center" vertical="center"/>
      <protection/>
    </xf>
    <xf numFmtId="0" fontId="10" fillId="55" borderId="20" xfId="276" applyFont="1" applyFill="1" applyBorder="1" applyAlignment="1">
      <alignment horizontal="center" vertical="center"/>
      <protection/>
    </xf>
  </cellXfs>
  <cellStyles count="318">
    <cellStyle name="Normal" xfId="0"/>
    <cellStyle name="-15-1976" xfId="15"/>
    <cellStyle name="0,0&#10;&#10;NA&#10;&#10; 2" xfId="16"/>
    <cellStyle name="20% - Акцент1 2" xfId="17"/>
    <cellStyle name="20% - Акцент1 2 2" xfId="18"/>
    <cellStyle name="20% - Акцент1 2 2 2" xfId="19"/>
    <cellStyle name="20% - Акцент1 2 2 3" xfId="20"/>
    <cellStyle name="20% - Акцент1 2 3" xfId="21"/>
    <cellStyle name="20% - Акцент1 2 4" xfId="22"/>
    <cellStyle name="20% - Акцент2 2" xfId="23"/>
    <cellStyle name="20% - Акцент2 2 2" xfId="24"/>
    <cellStyle name="20% - Акцент2 2 2 2" xfId="25"/>
    <cellStyle name="20% - Акцент2 2 2 3" xfId="26"/>
    <cellStyle name="20% - Акцент2 2 3" xfId="27"/>
    <cellStyle name="20% - Акцент2 2 4" xfId="28"/>
    <cellStyle name="20% - Акцент3 2" xfId="29"/>
    <cellStyle name="20% - Акцент3 2 2" xfId="30"/>
    <cellStyle name="20% - Акцент3 2 2 2" xfId="31"/>
    <cellStyle name="20% - Акцент3 2 2 3" xfId="32"/>
    <cellStyle name="20% - Акцент3 2 3" xfId="33"/>
    <cellStyle name="20% - Акцент3 2 4" xfId="34"/>
    <cellStyle name="20% - Акцент4 2" xfId="35"/>
    <cellStyle name="20% - Акцент4 2 2" xfId="36"/>
    <cellStyle name="20% - Акцент4 2 2 2" xfId="37"/>
    <cellStyle name="20% - Акцент4 2 2 3" xfId="38"/>
    <cellStyle name="20% - Акцент4 2 3" xfId="39"/>
    <cellStyle name="20% - Акцент4 2 4" xfId="40"/>
    <cellStyle name="20% - Акцент5 2" xfId="41"/>
    <cellStyle name="20% - Акцент5 2 2" xfId="42"/>
    <cellStyle name="20% - Акцент5 2 2 2" xfId="43"/>
    <cellStyle name="20% - Акцент5 2 2 3" xfId="44"/>
    <cellStyle name="20% - Акцент5 2 3" xfId="45"/>
    <cellStyle name="20% - Акцент5 2 4" xfId="46"/>
    <cellStyle name="20% - Акцент6 2" xfId="47"/>
    <cellStyle name="20% - Акцент6 2 2" xfId="48"/>
    <cellStyle name="20% - Акцент6 2 2 2" xfId="49"/>
    <cellStyle name="20% - Акцент6 2 2 3" xfId="50"/>
    <cellStyle name="20% - Акцент6 2 3" xfId="51"/>
    <cellStyle name="20% - Акцент6 2 4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- Акцент1 2" xfId="59"/>
    <cellStyle name="40% - Акцент1 2 2" xfId="60"/>
    <cellStyle name="40% - Акцент1 2 2 2" xfId="61"/>
    <cellStyle name="40% - Акцент1 2 2 3" xfId="62"/>
    <cellStyle name="40% - Акцент1 2 3" xfId="63"/>
    <cellStyle name="40% - Акцент1 2 4" xfId="64"/>
    <cellStyle name="40% - Акцент2 2" xfId="65"/>
    <cellStyle name="40% - Акцент2 2 2" xfId="66"/>
    <cellStyle name="40% - Акцент2 2 2 2" xfId="67"/>
    <cellStyle name="40% - Акцент2 2 2 3" xfId="68"/>
    <cellStyle name="40% - Акцент2 2 3" xfId="69"/>
    <cellStyle name="40% - Акцент2 2 4" xfId="70"/>
    <cellStyle name="40% - Акцент3 2" xfId="71"/>
    <cellStyle name="40% - Акцент3 2 2" xfId="72"/>
    <cellStyle name="40% - Акцент3 2 2 2" xfId="73"/>
    <cellStyle name="40% - Акцент3 2 2 3" xfId="74"/>
    <cellStyle name="40% - Акцент3 2 3" xfId="75"/>
    <cellStyle name="40% - Акцент3 2 4" xfId="76"/>
    <cellStyle name="40% - Акцент4 2" xfId="77"/>
    <cellStyle name="40% - Акцент4 2 2" xfId="78"/>
    <cellStyle name="40% - Акцент4 2 2 2" xfId="79"/>
    <cellStyle name="40% - Акцент4 2 2 3" xfId="80"/>
    <cellStyle name="40% - Акцент4 2 3" xfId="81"/>
    <cellStyle name="40% - Акцент4 2 4" xfId="82"/>
    <cellStyle name="40% - Акцент5 2" xfId="83"/>
    <cellStyle name="40% - Акцент5 2 2" xfId="84"/>
    <cellStyle name="40% - Акцент5 2 2 2" xfId="85"/>
    <cellStyle name="40% - Акцент5 2 2 3" xfId="86"/>
    <cellStyle name="40% - Акцент5 2 3" xfId="87"/>
    <cellStyle name="40% - Акцент5 2 4" xfId="88"/>
    <cellStyle name="40% - Акцент6 2" xfId="89"/>
    <cellStyle name="40% - Акцент6 2 2" xfId="90"/>
    <cellStyle name="40% - Акцент6 2 2 2" xfId="91"/>
    <cellStyle name="40% - Акцент6 2 2 3" xfId="92"/>
    <cellStyle name="40% - Акцент6 2 3" xfId="93"/>
    <cellStyle name="40% - Акцент6 2 4" xfId="94"/>
    <cellStyle name="40% — акцент1" xfId="95"/>
    <cellStyle name="40% — акцент2" xfId="96"/>
    <cellStyle name="40% — акцент3" xfId="97"/>
    <cellStyle name="40% — акцент4" xfId="98"/>
    <cellStyle name="40% — акцент5" xfId="99"/>
    <cellStyle name="40% — акцент6" xfId="100"/>
    <cellStyle name="60% - Акцент1 2" xfId="101"/>
    <cellStyle name="60% - Акцент1 2 2" xfId="102"/>
    <cellStyle name="60% - Акцент1 2 2 2" xfId="103"/>
    <cellStyle name="60% - Акцент1 2 2 3" xfId="104"/>
    <cellStyle name="60% - Акцент1 2 3" xfId="105"/>
    <cellStyle name="60% - Акцент1 2 4" xfId="106"/>
    <cellStyle name="60% - Акцент2 2" xfId="107"/>
    <cellStyle name="60% - Акцент2 2 2" xfId="108"/>
    <cellStyle name="60% - Акцент2 2 2 2" xfId="109"/>
    <cellStyle name="60% - Акцент2 2 2 3" xfId="110"/>
    <cellStyle name="60% - Акцент2 2 3" xfId="111"/>
    <cellStyle name="60% - Акцент2 2 4" xfId="112"/>
    <cellStyle name="60% - Акцент3 2" xfId="113"/>
    <cellStyle name="60% - Акцент3 2 2" xfId="114"/>
    <cellStyle name="60% - Акцент3 2 2 2" xfId="115"/>
    <cellStyle name="60% - Акцент3 2 2 3" xfId="116"/>
    <cellStyle name="60% - Акцент3 2 3" xfId="117"/>
    <cellStyle name="60% - Акцент3 2 4" xfId="118"/>
    <cellStyle name="60% - Акцент4 2" xfId="119"/>
    <cellStyle name="60% - Акцент4 2 2" xfId="120"/>
    <cellStyle name="60% - Акцент4 2 2 2" xfId="121"/>
    <cellStyle name="60% - Акцент4 2 2 3" xfId="122"/>
    <cellStyle name="60% - Акцент4 2 3" xfId="123"/>
    <cellStyle name="60% - Акцент4 2 4" xfId="124"/>
    <cellStyle name="60% - Акцент5 2" xfId="125"/>
    <cellStyle name="60% - Акцент5 2 2" xfId="126"/>
    <cellStyle name="60% - Акцент5 2 2 2" xfId="127"/>
    <cellStyle name="60% - Акцент5 2 2 3" xfId="128"/>
    <cellStyle name="60% - Акцент5 2 3" xfId="129"/>
    <cellStyle name="60% - Акцент5 2 4" xfId="130"/>
    <cellStyle name="60% - Акцент6 2" xfId="131"/>
    <cellStyle name="60% - Акцент6 2 2" xfId="132"/>
    <cellStyle name="60% - Акцент6 2 2 2" xfId="133"/>
    <cellStyle name="60% - Акцент6 2 2 3" xfId="134"/>
    <cellStyle name="60% - Акцент6 2 3" xfId="135"/>
    <cellStyle name="60% - Акцент6 2 4" xfId="136"/>
    <cellStyle name="60% — акцент1" xfId="137"/>
    <cellStyle name="60% — акцент2" xfId="138"/>
    <cellStyle name="60% — акцент3" xfId="139"/>
    <cellStyle name="60% — акцент4" xfId="140"/>
    <cellStyle name="60% — акцент5" xfId="141"/>
    <cellStyle name="60% — акцент6" xfId="142"/>
    <cellStyle name="Акцент1" xfId="143"/>
    <cellStyle name="Акцент1 2" xfId="144"/>
    <cellStyle name="Акцент1 2 2" xfId="145"/>
    <cellStyle name="Акцент1 2 2 2" xfId="146"/>
    <cellStyle name="Акцент1 2 2 3" xfId="147"/>
    <cellStyle name="Акцент1 2 3" xfId="148"/>
    <cellStyle name="Акцент1 2 4" xfId="149"/>
    <cellStyle name="Акцент2" xfId="150"/>
    <cellStyle name="Акцент2 2" xfId="151"/>
    <cellStyle name="Акцент2 2 2" xfId="152"/>
    <cellStyle name="Акцент2 2 2 2" xfId="153"/>
    <cellStyle name="Акцент2 2 2 3" xfId="154"/>
    <cellStyle name="Акцент2 2 3" xfId="155"/>
    <cellStyle name="Акцент2 2 4" xfId="156"/>
    <cellStyle name="Акцент3" xfId="157"/>
    <cellStyle name="Акцент3 2" xfId="158"/>
    <cellStyle name="Акцент3 2 2" xfId="159"/>
    <cellStyle name="Акцент3 2 2 2" xfId="160"/>
    <cellStyle name="Акцент3 2 2 3" xfId="161"/>
    <cellStyle name="Акцент3 2 3" xfId="162"/>
    <cellStyle name="Акцент3 2 4" xfId="163"/>
    <cellStyle name="Акцент4" xfId="164"/>
    <cellStyle name="Акцент4 2" xfId="165"/>
    <cellStyle name="Акцент4 2 2" xfId="166"/>
    <cellStyle name="Акцент4 2 2 2" xfId="167"/>
    <cellStyle name="Акцент4 2 2 3" xfId="168"/>
    <cellStyle name="Акцент4 2 3" xfId="169"/>
    <cellStyle name="Акцент4 2 4" xfId="170"/>
    <cellStyle name="Акцент5" xfId="171"/>
    <cellStyle name="Акцент5 2" xfId="172"/>
    <cellStyle name="Акцент5 2 2" xfId="173"/>
    <cellStyle name="Акцент5 2 2 2" xfId="174"/>
    <cellStyle name="Акцент5 2 2 3" xfId="175"/>
    <cellStyle name="Акцент5 2 3" xfId="176"/>
    <cellStyle name="Акцент5 2 4" xfId="177"/>
    <cellStyle name="Акцент6" xfId="178"/>
    <cellStyle name="Акцент6 2" xfId="179"/>
    <cellStyle name="Акцент6 2 2" xfId="180"/>
    <cellStyle name="Акцент6 2 2 2" xfId="181"/>
    <cellStyle name="Акцент6 2 2 3" xfId="182"/>
    <cellStyle name="Акцент6 2 3" xfId="183"/>
    <cellStyle name="Акцент6 2 4" xfId="184"/>
    <cellStyle name="Ввод " xfId="185"/>
    <cellStyle name="Ввод  2" xfId="186"/>
    <cellStyle name="Ввод  2 2" xfId="187"/>
    <cellStyle name="Ввод  2 2 2" xfId="188"/>
    <cellStyle name="Ввод  2 2 3" xfId="189"/>
    <cellStyle name="Ввод  2 3" xfId="190"/>
    <cellStyle name="Ввод  2 4" xfId="191"/>
    <cellStyle name="Вывод" xfId="192"/>
    <cellStyle name="Вывод 2" xfId="193"/>
    <cellStyle name="Вывод 2 2" xfId="194"/>
    <cellStyle name="Вывод 2 2 2" xfId="195"/>
    <cellStyle name="Вывод 2 2 3" xfId="196"/>
    <cellStyle name="Вывод 2 3" xfId="197"/>
    <cellStyle name="Вывод 2 4" xfId="198"/>
    <cellStyle name="Вычисление" xfId="199"/>
    <cellStyle name="Вычисление 2" xfId="200"/>
    <cellStyle name="Вычисление 2 2" xfId="201"/>
    <cellStyle name="Вычисление 2 2 2" xfId="202"/>
    <cellStyle name="Вычисление 2 2 3" xfId="203"/>
    <cellStyle name="Вычисление 2 3" xfId="204"/>
    <cellStyle name="Вычисление 2 4" xfId="205"/>
    <cellStyle name="Hyperlink" xfId="206"/>
    <cellStyle name="Гиперссылка 2 2" xfId="207"/>
    <cellStyle name="Гиперссылка 3" xfId="208"/>
    <cellStyle name="Currency" xfId="209"/>
    <cellStyle name="Currency [0]" xfId="210"/>
    <cellStyle name="Заголовок 1" xfId="211"/>
    <cellStyle name="Заголовок 1 2" xfId="212"/>
    <cellStyle name="Заголовок 1 2 2" xfId="213"/>
    <cellStyle name="Заголовок 1 2 2 2" xfId="214"/>
    <cellStyle name="Заголовок 1 2 2 3" xfId="215"/>
    <cellStyle name="Заголовок 1 2 3" xfId="216"/>
    <cellStyle name="Заголовок 1 2 4" xfId="217"/>
    <cellStyle name="Заголовок 2" xfId="218"/>
    <cellStyle name="Заголовок 2 2" xfId="219"/>
    <cellStyle name="Заголовок 2 2 2" xfId="220"/>
    <cellStyle name="Заголовок 2 2 2 2" xfId="221"/>
    <cellStyle name="Заголовок 2 2 2 3" xfId="222"/>
    <cellStyle name="Заголовок 2 2 3" xfId="223"/>
    <cellStyle name="Заголовок 2 2 4" xfId="224"/>
    <cellStyle name="Заголовок 3" xfId="225"/>
    <cellStyle name="Заголовок 3 2" xfId="226"/>
    <cellStyle name="Заголовок 3 2 2" xfId="227"/>
    <cellStyle name="Заголовок 3 2 2 2" xfId="228"/>
    <cellStyle name="Заголовок 3 2 2 3" xfId="229"/>
    <cellStyle name="Заголовок 3 2 3" xfId="230"/>
    <cellStyle name="Заголовок 3 2 4" xfId="231"/>
    <cellStyle name="Заголовок 4" xfId="232"/>
    <cellStyle name="Заголовок 4 2" xfId="233"/>
    <cellStyle name="Заголовок 4 2 2" xfId="234"/>
    <cellStyle name="Заголовок 4 2 2 2" xfId="235"/>
    <cellStyle name="Заголовок 4 2 2 3" xfId="236"/>
    <cellStyle name="Заголовок 4 2 3" xfId="237"/>
    <cellStyle name="Заголовок 4 2 4" xfId="238"/>
    <cellStyle name="Итог" xfId="239"/>
    <cellStyle name="Итог 2" xfId="240"/>
    <cellStyle name="Итог 2 2" xfId="241"/>
    <cellStyle name="Итог 2 2 2" xfId="242"/>
    <cellStyle name="Итог 2 2 3" xfId="243"/>
    <cellStyle name="Итог 2 3" xfId="244"/>
    <cellStyle name="Итог 2 4" xfId="245"/>
    <cellStyle name="Контрольная ячейка" xfId="246"/>
    <cellStyle name="Контрольная ячейка 2" xfId="247"/>
    <cellStyle name="Контрольная ячейка 2 2" xfId="248"/>
    <cellStyle name="Контрольная ячейка 2 2 2" xfId="249"/>
    <cellStyle name="Контрольная ячейка 2 2 3" xfId="250"/>
    <cellStyle name="Контрольная ячейка 2 3" xfId="251"/>
    <cellStyle name="Контрольная ячейка 2 4" xfId="252"/>
    <cellStyle name="Название" xfId="253"/>
    <cellStyle name="Название 2" xfId="254"/>
    <cellStyle name="Название 2 2" xfId="255"/>
    <cellStyle name="Название 2 2 2" xfId="256"/>
    <cellStyle name="Название 2 2 3" xfId="257"/>
    <cellStyle name="Название 2 3" xfId="258"/>
    <cellStyle name="Название 2 4" xfId="259"/>
    <cellStyle name="Нейтральный" xfId="260"/>
    <cellStyle name="Нейтральный 2" xfId="261"/>
    <cellStyle name="Нейтральный 2 2" xfId="262"/>
    <cellStyle name="Нейтральный 2 2 2" xfId="263"/>
    <cellStyle name="Нейтральный 2 2 3" xfId="264"/>
    <cellStyle name="Нейтральный 2 3" xfId="265"/>
    <cellStyle name="Нейтральный 2 4" xfId="266"/>
    <cellStyle name="Обычный 10" xfId="267"/>
    <cellStyle name="Обычный 10 2" xfId="268"/>
    <cellStyle name="Обычный 10 3" xfId="269"/>
    <cellStyle name="Обычный 10 4" xfId="270"/>
    <cellStyle name="Обычный 2 2" xfId="271"/>
    <cellStyle name="Обычный 2 2 2" xfId="272"/>
    <cellStyle name="Обычный 2 3" xfId="273"/>
    <cellStyle name="Обычный 2 4" xfId="274"/>
    <cellStyle name="Обычный 2 5" xfId="275"/>
    <cellStyle name="Обычный 3 2" xfId="276"/>
    <cellStyle name="Обычный 3 3" xfId="277"/>
    <cellStyle name="Обычный 3 4" xfId="278"/>
    <cellStyle name="Обычный 3 5" xfId="279"/>
    <cellStyle name="Обычный 4" xfId="280"/>
    <cellStyle name="Обычный 5" xfId="281"/>
    <cellStyle name="Обычный 6" xfId="282"/>
    <cellStyle name="Плохой" xfId="283"/>
    <cellStyle name="Плохой 2" xfId="284"/>
    <cellStyle name="Плохой 2 2" xfId="285"/>
    <cellStyle name="Плохой 2 2 2" xfId="286"/>
    <cellStyle name="Плохой 2 2 3" xfId="287"/>
    <cellStyle name="Плохой 2 3" xfId="288"/>
    <cellStyle name="Плохой 2 4" xfId="289"/>
    <cellStyle name="Пояснение" xfId="290"/>
    <cellStyle name="Пояснение 2" xfId="291"/>
    <cellStyle name="Пояснение 2 2" xfId="292"/>
    <cellStyle name="Пояснение 2 2 2" xfId="293"/>
    <cellStyle name="Пояснение 2 2 3" xfId="294"/>
    <cellStyle name="Пояснение 2 3" xfId="295"/>
    <cellStyle name="Пояснение 2 4" xfId="296"/>
    <cellStyle name="Примечание" xfId="297"/>
    <cellStyle name="Примечание 2" xfId="298"/>
    <cellStyle name="Примечание 2 2" xfId="299"/>
    <cellStyle name="Примечание 2 3" xfId="300"/>
    <cellStyle name="Примечание 2 4" xfId="301"/>
    <cellStyle name="Percent" xfId="302"/>
    <cellStyle name="Процентный 2" xfId="303"/>
    <cellStyle name="Процентный 4" xfId="304"/>
    <cellStyle name="Связанная ячейка" xfId="305"/>
    <cellStyle name="Связанная ячейка 2" xfId="306"/>
    <cellStyle name="Связанная ячейка 2 2" xfId="307"/>
    <cellStyle name="Связанная ячейка 2 2 2" xfId="308"/>
    <cellStyle name="Связанная ячейка 2 2 3" xfId="309"/>
    <cellStyle name="Связанная ячейка 2 3" xfId="310"/>
    <cellStyle name="Связанная ячейка 2 4" xfId="311"/>
    <cellStyle name="Стиль 1" xfId="312"/>
    <cellStyle name="Текст предупреждения" xfId="313"/>
    <cellStyle name="Текст предупреждения 2" xfId="314"/>
    <cellStyle name="Текст предупреждения 2 2" xfId="315"/>
    <cellStyle name="Текст предупреждения 2 2 2" xfId="316"/>
    <cellStyle name="Текст предупреждения 2 2 3" xfId="317"/>
    <cellStyle name="Текст предупреждения 2 3" xfId="318"/>
    <cellStyle name="Текст предупреждения 2 4" xfId="319"/>
    <cellStyle name="Comma" xfId="320"/>
    <cellStyle name="Comma [0]" xfId="321"/>
    <cellStyle name="Финансовый 2" xfId="322"/>
    <cellStyle name="Хороший" xfId="323"/>
    <cellStyle name="Хороший 2" xfId="324"/>
    <cellStyle name="Хороший 2 2" xfId="325"/>
    <cellStyle name="Хороший 2 2 2" xfId="326"/>
    <cellStyle name="Хороший 2 2 3" xfId="327"/>
    <cellStyle name="Хороший 2 3" xfId="328"/>
    <cellStyle name="Хороший 2 4" xfId="329"/>
    <cellStyle name="Excel Built-in Normal" xfId="330"/>
    <cellStyle name="Normaali_VIPDEALEREUR PRICES POHJA 01 04 06 -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0.png" /><Relationship Id="rId3" Type="http://schemas.openxmlformats.org/officeDocument/2006/relationships/image" Target="../media/image12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3.png" /><Relationship Id="rId8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12</xdr:row>
      <xdr:rowOff>28575</xdr:rowOff>
    </xdr:from>
    <xdr:to>
      <xdr:col>2</xdr:col>
      <xdr:colOff>1257300</xdr:colOff>
      <xdr:row>12</xdr:row>
      <xdr:rowOff>666750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00350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20</xdr:row>
      <xdr:rowOff>28575</xdr:rowOff>
    </xdr:from>
    <xdr:to>
      <xdr:col>2</xdr:col>
      <xdr:colOff>1257300</xdr:colOff>
      <xdr:row>20</xdr:row>
      <xdr:rowOff>647700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669607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18</xdr:row>
      <xdr:rowOff>28575</xdr:rowOff>
    </xdr:from>
    <xdr:to>
      <xdr:col>2</xdr:col>
      <xdr:colOff>1247775</xdr:colOff>
      <xdr:row>18</xdr:row>
      <xdr:rowOff>685800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5781675"/>
          <a:ext cx="914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25</xdr:row>
      <xdr:rowOff>47625</xdr:rowOff>
    </xdr:from>
    <xdr:to>
      <xdr:col>2</xdr:col>
      <xdr:colOff>1238250</xdr:colOff>
      <xdr:row>25</xdr:row>
      <xdr:rowOff>628650</xdr:rowOff>
    </xdr:to>
    <xdr:pic>
      <xdr:nvPicPr>
        <xdr:cNvPr id="4" name="Picture 10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880110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16</xdr:row>
      <xdr:rowOff>47625</xdr:rowOff>
    </xdr:from>
    <xdr:to>
      <xdr:col>2</xdr:col>
      <xdr:colOff>1333500</xdr:colOff>
      <xdr:row>16</xdr:row>
      <xdr:rowOff>800100</xdr:rowOff>
    </xdr:to>
    <xdr:pic>
      <xdr:nvPicPr>
        <xdr:cNvPr id="5" name="Picture 13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4762500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23</xdr:row>
      <xdr:rowOff>38100</xdr:rowOff>
    </xdr:from>
    <xdr:to>
      <xdr:col>2</xdr:col>
      <xdr:colOff>1266825</xdr:colOff>
      <xdr:row>23</xdr:row>
      <xdr:rowOff>752475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7829550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14</xdr:row>
      <xdr:rowOff>57150</xdr:rowOff>
    </xdr:from>
    <xdr:to>
      <xdr:col>2</xdr:col>
      <xdr:colOff>1143000</xdr:colOff>
      <xdr:row>14</xdr:row>
      <xdr:rowOff>771525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4375" y="37338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27</xdr:row>
      <xdr:rowOff>66675</xdr:rowOff>
    </xdr:from>
    <xdr:to>
      <xdr:col>2</xdr:col>
      <xdr:colOff>1295400</xdr:colOff>
      <xdr:row>27</xdr:row>
      <xdr:rowOff>628650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971550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3:P79"/>
  <sheetViews>
    <sheetView showGridLines="0" tabSelected="1" view="pageBreakPreview" zoomScaleSheetLayoutView="100" zoomScalePageLayoutView="0" workbookViewId="0" topLeftCell="A1">
      <selection activeCell="F50" sqref="F50"/>
    </sheetView>
  </sheetViews>
  <sheetFormatPr defaultColWidth="9.140625" defaultRowHeight="15"/>
  <cols>
    <col min="1" max="1" width="2.28125" style="1" customWidth="1"/>
    <col min="2" max="2" width="2.140625" style="1" customWidth="1"/>
    <col min="3" max="3" width="23.7109375" style="1" customWidth="1"/>
    <col min="4" max="4" width="49.00390625" style="1" customWidth="1"/>
    <col min="5" max="5" width="12.8515625" style="1" customWidth="1"/>
    <col min="6" max="7" width="10.00390625" style="1" customWidth="1"/>
    <col min="8" max="8" width="2.421875" style="1" customWidth="1"/>
    <col min="9" max="12" width="9.140625" style="2" customWidth="1"/>
    <col min="13" max="16384" width="9.140625" style="1" customWidth="1"/>
  </cols>
  <sheetData>
    <row r="1" ht="12.75" customHeight="1"/>
    <row r="3" spans="3:7" ht="20.25" customHeight="1">
      <c r="C3" s="86" t="s">
        <v>50</v>
      </c>
      <c r="D3" s="86"/>
      <c r="E3" s="86"/>
      <c r="F3" s="86"/>
      <c r="G3" s="86"/>
    </row>
    <row r="4" ht="11.25" customHeight="1"/>
    <row r="5" spans="3:11" s="5" customFormat="1" ht="41.25" customHeight="1">
      <c r="C5" s="111"/>
      <c r="D5" s="112"/>
      <c r="E5" s="112"/>
      <c r="F5" s="112"/>
      <c r="G5" s="113"/>
      <c r="H5" s="62"/>
      <c r="I5" s="62"/>
      <c r="J5" s="62"/>
      <c r="K5" s="62"/>
    </row>
    <row r="6" spans="3:11" s="3" customFormat="1" ht="12">
      <c r="C6" s="6"/>
      <c r="D6" s="6"/>
      <c r="E6" s="6"/>
      <c r="F6" s="6"/>
      <c r="G6" s="7"/>
      <c r="H6" s="7"/>
      <c r="J6" s="8"/>
      <c r="K6" s="8"/>
    </row>
    <row r="7" spans="3:12" s="5" customFormat="1" ht="18">
      <c r="C7" s="87" t="s">
        <v>31</v>
      </c>
      <c r="D7" s="87"/>
      <c r="E7" s="87"/>
      <c r="F7" s="87"/>
      <c r="G7" s="87"/>
      <c r="I7" s="4"/>
      <c r="J7" s="4"/>
      <c r="K7" s="4"/>
      <c r="L7" s="4"/>
    </row>
    <row r="8" spans="3:7" ht="13.5" customHeight="1" thickBot="1">
      <c r="C8" s="9" t="s">
        <v>46</v>
      </c>
      <c r="D8" s="10"/>
      <c r="E8" s="9"/>
      <c r="F8" s="11"/>
      <c r="G8" s="12" t="s">
        <v>65</v>
      </c>
    </row>
    <row r="9" spans="3:12" ht="15" customHeight="1">
      <c r="C9" s="88" t="s">
        <v>32</v>
      </c>
      <c r="D9" s="90" t="s">
        <v>1</v>
      </c>
      <c r="E9" s="90" t="s">
        <v>2</v>
      </c>
      <c r="F9" s="98" t="s">
        <v>63</v>
      </c>
      <c r="G9" s="99"/>
      <c r="H9" s="2"/>
      <c r="K9" s="1"/>
      <c r="L9" s="1"/>
    </row>
    <row r="10" spans="3:12" ht="29.25" customHeight="1" thickBot="1">
      <c r="C10" s="89"/>
      <c r="D10" s="91"/>
      <c r="E10" s="91"/>
      <c r="F10" s="63" t="s">
        <v>4</v>
      </c>
      <c r="G10" s="64" t="s">
        <v>5</v>
      </c>
      <c r="H10" s="2"/>
      <c r="K10" s="1"/>
      <c r="L10" s="1"/>
    </row>
    <row r="11" spans="3:12" ht="13.5" customHeight="1">
      <c r="C11" s="92" t="s">
        <v>64</v>
      </c>
      <c r="D11" s="93"/>
      <c r="E11" s="93"/>
      <c r="F11" s="93"/>
      <c r="G11" s="94"/>
      <c r="H11" s="2"/>
      <c r="K11" s="1"/>
      <c r="L11" s="1"/>
    </row>
    <row r="12" spans="3:10" s="14" customFormat="1" ht="16.5" customHeight="1">
      <c r="C12" s="95"/>
      <c r="D12" s="96"/>
      <c r="E12" s="96"/>
      <c r="F12" s="96"/>
      <c r="G12" s="97"/>
      <c r="H12" s="13"/>
      <c r="I12" s="13"/>
      <c r="J12" s="13"/>
    </row>
    <row r="13" spans="3:7" s="19" customFormat="1" ht="55.5" customHeight="1">
      <c r="C13" s="45"/>
      <c r="D13" s="39" t="s">
        <v>33</v>
      </c>
      <c r="E13" s="40" t="s">
        <v>6</v>
      </c>
      <c r="F13" s="58">
        <v>299</v>
      </c>
      <c r="G13" s="18">
        <f>F13/3.4/0.23</f>
        <v>382.35294117647055</v>
      </c>
    </row>
    <row r="14" spans="3:7" s="19" customFormat="1" ht="15.75">
      <c r="C14" s="77" t="s">
        <v>54</v>
      </c>
      <c r="D14" s="78"/>
      <c r="E14" s="78"/>
      <c r="F14" s="78"/>
      <c r="G14" s="79"/>
    </row>
    <row r="15" spans="3:7" s="19" customFormat="1" ht="66" customHeight="1">
      <c r="C15" s="45"/>
      <c r="D15" s="39" t="s">
        <v>55</v>
      </c>
      <c r="E15" s="40" t="s">
        <v>49</v>
      </c>
      <c r="F15" s="58">
        <v>249</v>
      </c>
      <c r="G15" s="18">
        <f>F15/3.05/0.23</f>
        <v>354.95367070563077</v>
      </c>
    </row>
    <row r="16" spans="3:7" s="19" customFormat="1" ht="15.75">
      <c r="C16" s="74" t="s">
        <v>48</v>
      </c>
      <c r="D16" s="75"/>
      <c r="E16" s="75"/>
      <c r="F16" s="75"/>
      <c r="G16" s="76"/>
    </row>
    <row r="17" spans="3:7" s="19" customFormat="1" ht="65.25" customHeight="1">
      <c r="C17" s="45"/>
      <c r="D17" s="39" t="s">
        <v>56</v>
      </c>
      <c r="E17" s="40" t="s">
        <v>49</v>
      </c>
      <c r="F17" s="58">
        <v>259</v>
      </c>
      <c r="G17" s="18">
        <f>F17/3.05/0.23</f>
        <v>369.20883820384887</v>
      </c>
    </row>
    <row r="18" spans="3:7" s="19" customFormat="1" ht="16.5" customHeight="1">
      <c r="C18" s="77" t="s">
        <v>20</v>
      </c>
      <c r="D18" s="78"/>
      <c r="E18" s="78"/>
      <c r="F18" s="78"/>
      <c r="G18" s="79"/>
    </row>
    <row r="19" spans="3:7" s="19" customFormat="1" ht="55.5" customHeight="1">
      <c r="C19" s="46"/>
      <c r="D19" s="15" t="s">
        <v>21</v>
      </c>
      <c r="E19" s="16" t="s">
        <v>22</v>
      </c>
      <c r="F19" s="59">
        <v>185</v>
      </c>
      <c r="G19" s="41">
        <f>F19/3.4/0.23</f>
        <v>236.57289002557545</v>
      </c>
    </row>
    <row r="20" spans="3:7" s="19" customFormat="1" ht="16.5" customHeight="1">
      <c r="C20" s="74" t="s">
        <v>23</v>
      </c>
      <c r="D20" s="75"/>
      <c r="E20" s="75"/>
      <c r="F20" s="75"/>
      <c r="G20" s="76"/>
    </row>
    <row r="21" spans="3:7" s="19" customFormat="1" ht="55.5" customHeight="1">
      <c r="C21" s="47"/>
      <c r="D21" s="15" t="s">
        <v>24</v>
      </c>
      <c r="E21" s="16" t="s">
        <v>25</v>
      </c>
      <c r="F21" s="59">
        <v>170</v>
      </c>
      <c r="G21" s="18">
        <f>F21/3.05/0.23</f>
        <v>242.33784746970778</v>
      </c>
    </row>
    <row r="22" spans="3:7" s="19" customFormat="1" ht="16.5" customHeight="1">
      <c r="C22" s="74" t="s">
        <v>26</v>
      </c>
      <c r="D22" s="75"/>
      <c r="E22" s="75"/>
      <c r="F22" s="75"/>
      <c r="G22" s="76"/>
    </row>
    <row r="23" spans="3:7" s="19" customFormat="1" ht="16.5" customHeight="1">
      <c r="C23" s="71" t="s">
        <v>51</v>
      </c>
      <c r="D23" s="72"/>
      <c r="E23" s="72"/>
      <c r="F23" s="72"/>
      <c r="G23" s="73"/>
    </row>
    <row r="24" spans="3:7" s="19" customFormat="1" ht="60.75" customHeight="1">
      <c r="C24" s="56"/>
      <c r="D24" s="15" t="s">
        <v>52</v>
      </c>
      <c r="E24" s="16" t="s">
        <v>53</v>
      </c>
      <c r="F24" s="61">
        <v>395</v>
      </c>
      <c r="G24" s="41">
        <f>F24/3.025/0.225</f>
        <v>580.3489439853075</v>
      </c>
    </row>
    <row r="25" spans="3:7" s="19" customFormat="1" ht="15">
      <c r="C25" s="71" t="s">
        <v>43</v>
      </c>
      <c r="D25" s="72"/>
      <c r="E25" s="72"/>
      <c r="F25" s="72"/>
      <c r="G25" s="73"/>
    </row>
    <row r="26" spans="3:7" s="19" customFormat="1" ht="55.5" customHeight="1">
      <c r="C26" s="47"/>
      <c r="D26" s="15" t="s">
        <v>44</v>
      </c>
      <c r="E26" s="16" t="s">
        <v>27</v>
      </c>
      <c r="F26" s="61">
        <v>400</v>
      </c>
      <c r="G26" s="41">
        <f>F26/3.045/0.23</f>
        <v>571.1429999286071</v>
      </c>
    </row>
    <row r="27" spans="3:7" s="19" customFormat="1" ht="15">
      <c r="C27" s="71" t="s">
        <v>57</v>
      </c>
      <c r="D27" s="72"/>
      <c r="E27" s="72"/>
      <c r="F27" s="72"/>
      <c r="G27" s="73"/>
    </row>
    <row r="28" spans="3:7" s="19" customFormat="1" ht="55.5" customHeight="1">
      <c r="C28" s="47"/>
      <c r="D28" s="15" t="s">
        <v>58</v>
      </c>
      <c r="E28" s="16" t="s">
        <v>59</v>
      </c>
      <c r="F28" s="60">
        <v>285</v>
      </c>
      <c r="G28" s="41">
        <f>F28/2/0.225</f>
        <v>633.3333333333334</v>
      </c>
    </row>
    <row r="29" spans="3:7" s="20" customFormat="1" ht="17.25" customHeight="1">
      <c r="C29" s="118" t="s">
        <v>7</v>
      </c>
      <c r="D29" s="119"/>
      <c r="E29" s="119"/>
      <c r="F29" s="119"/>
      <c r="G29" s="120"/>
    </row>
    <row r="30" spans="3:10" s="20" customFormat="1" ht="17.25" customHeight="1">
      <c r="C30" s="83" t="s">
        <v>7</v>
      </c>
      <c r="D30" s="16" t="s">
        <v>28</v>
      </c>
      <c r="E30" s="16" t="s">
        <v>8</v>
      </c>
      <c r="F30" s="17">
        <v>325</v>
      </c>
      <c r="G30" s="41">
        <f>F30/3/0.3</f>
        <v>361.1111111111111</v>
      </c>
      <c r="J30" s="19"/>
    </row>
    <row r="31" spans="3:10" s="20" customFormat="1" ht="17.25" customHeight="1">
      <c r="C31" s="84"/>
      <c r="D31" s="16" t="s">
        <v>66</v>
      </c>
      <c r="E31" s="16" t="s">
        <v>8</v>
      </c>
      <c r="F31" s="17">
        <v>360</v>
      </c>
      <c r="G31" s="41">
        <f>F31/3/0.3</f>
        <v>400</v>
      </c>
      <c r="J31" s="19"/>
    </row>
    <row r="32" spans="3:10" s="20" customFormat="1" ht="17.25" customHeight="1" thickBot="1">
      <c r="C32" s="85"/>
      <c r="D32" s="21" t="s">
        <v>34</v>
      </c>
      <c r="E32" s="21" t="s">
        <v>35</v>
      </c>
      <c r="F32" s="22">
        <v>240</v>
      </c>
      <c r="G32" s="23">
        <f>F32/3.4/0.23</f>
        <v>306.9053708439898</v>
      </c>
      <c r="J32" s="19"/>
    </row>
    <row r="33" spans="3:10" s="20" customFormat="1" ht="17.25" customHeight="1">
      <c r="C33" s="93" t="s">
        <v>64</v>
      </c>
      <c r="D33" s="93"/>
      <c r="E33" s="93"/>
      <c r="F33" s="93"/>
      <c r="G33" s="93"/>
      <c r="J33" s="19"/>
    </row>
    <row r="34" spans="3:9" s="2" customFormat="1" ht="14.25" customHeight="1">
      <c r="C34" s="117"/>
      <c r="D34" s="117"/>
      <c r="E34" s="117"/>
      <c r="F34" s="117"/>
      <c r="G34" s="117"/>
      <c r="I34" s="19"/>
    </row>
    <row r="35" spans="3:7" s="2" customFormat="1" ht="18">
      <c r="C35" s="87" t="s">
        <v>9</v>
      </c>
      <c r="D35" s="87"/>
      <c r="E35" s="87"/>
      <c r="F35" s="87"/>
      <c r="G35" s="87"/>
    </row>
    <row r="36" spans="2:8" s="19" customFormat="1" ht="13.5" customHeight="1" thickBot="1">
      <c r="B36" s="24"/>
      <c r="C36" s="9" t="s">
        <v>46</v>
      </c>
      <c r="D36" s="10"/>
      <c r="E36" s="9"/>
      <c r="F36" s="12" t="str">
        <f>G8</f>
        <v>с 27.04.2020</v>
      </c>
      <c r="G36" s="11"/>
      <c r="H36" s="25"/>
    </row>
    <row r="37" spans="3:11" s="26" customFormat="1" ht="20.25" customHeight="1" thickBot="1">
      <c r="C37" s="65" t="s">
        <v>0</v>
      </c>
      <c r="D37" s="66" t="s">
        <v>1</v>
      </c>
      <c r="E37" s="66" t="s">
        <v>2</v>
      </c>
      <c r="F37" s="67" t="s">
        <v>3</v>
      </c>
      <c r="G37" s="27"/>
      <c r="H37" s="28"/>
      <c r="I37" s="29"/>
      <c r="J37" s="29"/>
      <c r="K37" s="29"/>
    </row>
    <row r="38" spans="3:10" s="10" customFormat="1" ht="12.75">
      <c r="C38" s="107" t="s">
        <v>10</v>
      </c>
      <c r="D38" s="30" t="s">
        <v>11</v>
      </c>
      <c r="E38" s="114">
        <v>3.05</v>
      </c>
      <c r="F38" s="31">
        <v>150</v>
      </c>
      <c r="H38" s="32"/>
      <c r="I38" s="32"/>
      <c r="J38" s="32"/>
    </row>
    <row r="39" spans="3:10" s="10" customFormat="1" ht="15" customHeight="1">
      <c r="C39" s="81"/>
      <c r="D39" s="30" t="s">
        <v>29</v>
      </c>
      <c r="E39" s="115"/>
      <c r="F39" s="31">
        <v>220</v>
      </c>
      <c r="H39" s="32"/>
      <c r="I39" s="32"/>
      <c r="J39" s="32"/>
    </row>
    <row r="40" spans="3:10" s="10" customFormat="1" ht="15" customHeight="1">
      <c r="C40" s="81"/>
      <c r="D40" s="30" t="s">
        <v>30</v>
      </c>
      <c r="E40" s="115"/>
      <c r="F40" s="31">
        <v>200</v>
      </c>
      <c r="H40" s="32"/>
      <c r="I40" s="32"/>
      <c r="J40" s="32"/>
    </row>
    <row r="41" spans="3:10" s="10" customFormat="1" ht="14.25" customHeight="1">
      <c r="C41" s="80" t="s">
        <v>12</v>
      </c>
      <c r="D41" s="30" t="s">
        <v>11</v>
      </c>
      <c r="E41" s="115"/>
      <c r="F41" s="33">
        <v>360</v>
      </c>
      <c r="G41" s="34"/>
      <c r="H41" s="32"/>
      <c r="I41" s="32"/>
      <c r="J41" s="32"/>
    </row>
    <row r="42" spans="3:10" s="10" customFormat="1" ht="14.25" customHeight="1">
      <c r="C42" s="82"/>
      <c r="D42" s="30" t="s">
        <v>29</v>
      </c>
      <c r="E42" s="115"/>
      <c r="F42" s="33">
        <v>420</v>
      </c>
      <c r="G42" s="34"/>
      <c r="H42" s="32"/>
      <c r="I42" s="32"/>
      <c r="J42" s="32"/>
    </row>
    <row r="43" spans="3:10" s="10" customFormat="1" ht="14.25" customHeight="1">
      <c r="C43" s="80" t="s">
        <v>13</v>
      </c>
      <c r="D43" s="30" t="s">
        <v>11</v>
      </c>
      <c r="E43" s="115"/>
      <c r="F43" s="33">
        <v>130</v>
      </c>
      <c r="G43" s="34"/>
      <c r="H43" s="32"/>
      <c r="I43" s="32"/>
      <c r="J43" s="32"/>
    </row>
    <row r="44" spans="3:16" ht="15">
      <c r="C44" s="81"/>
      <c r="D44" s="30" t="s">
        <v>29</v>
      </c>
      <c r="E44" s="115"/>
      <c r="F44" s="33">
        <v>200</v>
      </c>
      <c r="G44" s="34"/>
      <c r="H44" s="2"/>
      <c r="I44" s="32"/>
      <c r="K44" s="1"/>
      <c r="L44" s="1"/>
      <c r="N44" s="42"/>
      <c r="O44" s="43"/>
      <c r="P44" s="44"/>
    </row>
    <row r="45" spans="3:16" ht="15">
      <c r="C45" s="81"/>
      <c r="D45" s="30" t="s">
        <v>30</v>
      </c>
      <c r="E45" s="115"/>
      <c r="F45" s="31">
        <v>190</v>
      </c>
      <c r="G45" s="34"/>
      <c r="H45" s="2"/>
      <c r="I45" s="32"/>
      <c r="K45" s="1"/>
      <c r="L45" s="1"/>
      <c r="N45" s="42"/>
      <c r="O45" s="43"/>
      <c r="P45" s="44"/>
    </row>
    <row r="46" spans="3:12" ht="14.25" customHeight="1">
      <c r="C46" s="80" t="s">
        <v>14</v>
      </c>
      <c r="D46" s="30" t="s">
        <v>11</v>
      </c>
      <c r="E46" s="115"/>
      <c r="F46" s="33">
        <v>350</v>
      </c>
      <c r="G46" s="34"/>
      <c r="H46" s="2"/>
      <c r="I46" s="32"/>
      <c r="K46" s="1"/>
      <c r="L46" s="1"/>
    </row>
    <row r="47" spans="3:12" ht="14.25" customHeight="1">
      <c r="C47" s="82"/>
      <c r="D47" s="30" t="s">
        <v>29</v>
      </c>
      <c r="E47" s="115"/>
      <c r="F47" s="33">
        <v>430</v>
      </c>
      <c r="G47" s="34"/>
      <c r="H47" s="2"/>
      <c r="I47" s="32"/>
      <c r="K47" s="1"/>
      <c r="L47" s="1"/>
    </row>
    <row r="48" spans="3:12" ht="14.25" customHeight="1">
      <c r="C48" s="80" t="s">
        <v>15</v>
      </c>
      <c r="D48" s="30" t="s">
        <v>11</v>
      </c>
      <c r="E48" s="115"/>
      <c r="F48" s="33">
        <v>365</v>
      </c>
      <c r="G48" s="34"/>
      <c r="H48" s="2"/>
      <c r="I48" s="32"/>
      <c r="K48" s="1"/>
      <c r="L48" s="1"/>
    </row>
    <row r="49" spans="3:12" ht="14.25" customHeight="1">
      <c r="C49" s="81"/>
      <c r="D49" s="30" t="s">
        <v>29</v>
      </c>
      <c r="E49" s="115"/>
      <c r="F49" s="33">
        <v>450</v>
      </c>
      <c r="G49" s="34"/>
      <c r="H49" s="2"/>
      <c r="I49" s="32"/>
      <c r="K49" s="1"/>
      <c r="L49" s="1"/>
    </row>
    <row r="50" spans="3:12" ht="14.25" customHeight="1">
      <c r="C50" s="81"/>
      <c r="D50" s="30" t="s">
        <v>30</v>
      </c>
      <c r="E50" s="115"/>
      <c r="F50" s="33">
        <v>420</v>
      </c>
      <c r="G50" s="34"/>
      <c r="H50" s="2"/>
      <c r="I50" s="32"/>
      <c r="K50" s="1"/>
      <c r="L50" s="1"/>
    </row>
    <row r="51" spans="3:12" ht="15" customHeight="1">
      <c r="C51" s="80" t="s">
        <v>16</v>
      </c>
      <c r="D51" s="30" t="s">
        <v>11</v>
      </c>
      <c r="E51" s="115"/>
      <c r="F51" s="33">
        <v>360</v>
      </c>
      <c r="G51" s="34"/>
      <c r="H51" s="2"/>
      <c r="I51" s="32"/>
      <c r="K51" s="1"/>
      <c r="L51" s="1"/>
    </row>
    <row r="52" spans="3:12" ht="15" customHeight="1">
      <c r="C52" s="81"/>
      <c r="D52" s="30" t="s">
        <v>29</v>
      </c>
      <c r="E52" s="115"/>
      <c r="F52" s="33">
        <v>450</v>
      </c>
      <c r="G52" s="34"/>
      <c r="H52" s="2"/>
      <c r="I52" s="32"/>
      <c r="K52" s="1"/>
      <c r="L52" s="1"/>
    </row>
    <row r="53" spans="3:12" ht="15" customHeight="1">
      <c r="C53" s="81"/>
      <c r="D53" s="30" t="s">
        <v>30</v>
      </c>
      <c r="E53" s="115"/>
      <c r="F53" s="33">
        <v>420</v>
      </c>
      <c r="G53" s="34"/>
      <c r="H53" s="2"/>
      <c r="I53" s="32"/>
      <c r="K53" s="1"/>
      <c r="L53" s="1"/>
    </row>
    <row r="54" spans="3:12" ht="15">
      <c r="C54" s="80" t="s">
        <v>17</v>
      </c>
      <c r="D54" s="30" t="s">
        <v>11</v>
      </c>
      <c r="E54" s="115"/>
      <c r="F54" s="33">
        <v>310</v>
      </c>
      <c r="G54" s="34"/>
      <c r="H54" s="2"/>
      <c r="I54" s="32"/>
      <c r="K54" s="1"/>
      <c r="L54" s="1"/>
    </row>
    <row r="55" spans="3:12" ht="15">
      <c r="C55" s="81"/>
      <c r="D55" s="30" t="s">
        <v>29</v>
      </c>
      <c r="E55" s="115"/>
      <c r="F55" s="33">
        <v>430</v>
      </c>
      <c r="G55" s="34"/>
      <c r="H55" s="2"/>
      <c r="I55" s="32"/>
      <c r="K55" s="1"/>
      <c r="L55" s="1"/>
    </row>
    <row r="56" spans="3:12" ht="15">
      <c r="C56" s="81"/>
      <c r="D56" s="30" t="s">
        <v>30</v>
      </c>
      <c r="E56" s="115"/>
      <c r="F56" s="33">
        <v>340</v>
      </c>
      <c r="G56" s="34"/>
      <c r="H56" s="2"/>
      <c r="I56" s="32"/>
      <c r="K56" s="1"/>
      <c r="L56" s="1"/>
    </row>
    <row r="57" spans="3:12" ht="15">
      <c r="C57" s="80" t="s">
        <v>18</v>
      </c>
      <c r="D57" s="30" t="s">
        <v>11</v>
      </c>
      <c r="E57" s="115"/>
      <c r="F57" s="33">
        <v>310</v>
      </c>
      <c r="G57" s="34"/>
      <c r="H57" s="2"/>
      <c r="I57" s="32"/>
      <c r="K57" s="1"/>
      <c r="L57" s="1"/>
    </row>
    <row r="58" spans="3:12" ht="15">
      <c r="C58" s="81"/>
      <c r="D58" s="30" t="s">
        <v>29</v>
      </c>
      <c r="E58" s="115"/>
      <c r="F58" s="33">
        <v>400</v>
      </c>
      <c r="G58" s="34"/>
      <c r="H58" s="2"/>
      <c r="I58" s="32"/>
      <c r="K58" s="1"/>
      <c r="L58" s="1"/>
    </row>
    <row r="59" spans="3:12" ht="15">
      <c r="C59" s="81"/>
      <c r="D59" s="30" t="s">
        <v>30</v>
      </c>
      <c r="E59" s="115"/>
      <c r="F59" s="33">
        <v>370</v>
      </c>
      <c r="G59" s="34"/>
      <c r="H59" s="2"/>
      <c r="I59" s="32"/>
      <c r="K59" s="1"/>
      <c r="L59" s="1"/>
    </row>
    <row r="60" spans="3:9" ht="14.25" customHeight="1" thickBot="1">
      <c r="C60" s="35" t="s">
        <v>19</v>
      </c>
      <c r="D60" s="36" t="s">
        <v>11</v>
      </c>
      <c r="E60" s="116"/>
      <c r="F60" s="37">
        <v>125</v>
      </c>
      <c r="G60" s="34"/>
      <c r="I60" s="32"/>
    </row>
    <row r="61" ht="15">
      <c r="C61" s="38"/>
    </row>
    <row r="62" spans="3:7" ht="18">
      <c r="C62" s="87" t="s">
        <v>36</v>
      </c>
      <c r="D62" s="87"/>
      <c r="E62" s="87"/>
      <c r="F62" s="87"/>
      <c r="G62" s="87"/>
    </row>
    <row r="63" spans="3:6" ht="15.75" thickBot="1">
      <c r="C63" s="9" t="s">
        <v>46</v>
      </c>
      <c r="D63" s="10"/>
      <c r="E63" s="9"/>
      <c r="F63" s="12" t="s">
        <v>61</v>
      </c>
    </row>
    <row r="64" spans="3:12" ht="15.75" thickBot="1">
      <c r="C64" s="68" t="s">
        <v>0</v>
      </c>
      <c r="D64" s="69" t="s">
        <v>1</v>
      </c>
      <c r="E64" s="69" t="s">
        <v>2</v>
      </c>
      <c r="F64" s="70" t="s">
        <v>3</v>
      </c>
      <c r="G64" s="2"/>
      <c r="H64" s="2"/>
      <c r="I64" s="1"/>
      <c r="J64" s="1"/>
      <c r="K64" s="1"/>
      <c r="L64" s="1"/>
    </row>
    <row r="65" spans="3:12" ht="15">
      <c r="C65" s="53" t="s">
        <v>37</v>
      </c>
      <c r="D65" s="101" t="s">
        <v>47</v>
      </c>
      <c r="E65" s="108">
        <v>3.05</v>
      </c>
      <c r="F65" s="48">
        <v>570</v>
      </c>
      <c r="I65" s="1"/>
      <c r="J65" s="1"/>
      <c r="K65" s="1"/>
      <c r="L65" s="1"/>
    </row>
    <row r="66" spans="3:12" ht="15">
      <c r="C66" s="54" t="s">
        <v>38</v>
      </c>
      <c r="D66" s="102"/>
      <c r="E66" s="109"/>
      <c r="F66" s="48">
        <v>485</v>
      </c>
      <c r="I66" s="1"/>
      <c r="J66" s="1"/>
      <c r="K66" s="1"/>
      <c r="L66" s="1"/>
    </row>
    <row r="67" spans="3:12" ht="15">
      <c r="C67" s="54" t="s">
        <v>39</v>
      </c>
      <c r="D67" s="102"/>
      <c r="E67" s="109"/>
      <c r="F67" s="48">
        <v>485</v>
      </c>
      <c r="I67" s="1"/>
      <c r="J67" s="1"/>
      <c r="K67" s="1"/>
      <c r="L67" s="1"/>
    </row>
    <row r="68" spans="3:12" ht="15">
      <c r="C68" s="54" t="s">
        <v>40</v>
      </c>
      <c r="D68" s="102"/>
      <c r="E68" s="109"/>
      <c r="F68" s="48">
        <v>210</v>
      </c>
      <c r="I68" s="1"/>
      <c r="J68" s="1"/>
      <c r="K68" s="1"/>
      <c r="L68" s="1"/>
    </row>
    <row r="69" spans="3:12" ht="15">
      <c r="C69" s="54" t="s">
        <v>41</v>
      </c>
      <c r="D69" s="102"/>
      <c r="E69" s="109"/>
      <c r="F69" s="48">
        <v>210</v>
      </c>
      <c r="I69" s="1"/>
      <c r="J69" s="1"/>
      <c r="K69" s="1"/>
      <c r="L69" s="1"/>
    </row>
    <row r="70" spans="3:12" ht="15.75" thickBot="1">
      <c r="C70" s="51" t="s">
        <v>42</v>
      </c>
      <c r="D70" s="103"/>
      <c r="E70" s="110"/>
      <c r="F70" s="52">
        <v>570</v>
      </c>
      <c r="I70" s="1"/>
      <c r="J70" s="1"/>
      <c r="K70" s="1"/>
      <c r="L70" s="1"/>
    </row>
    <row r="71" spans="5:12" ht="15">
      <c r="E71" s="2"/>
      <c r="F71" s="2"/>
      <c r="G71" s="2"/>
      <c r="H71" s="2"/>
      <c r="I71" s="1"/>
      <c r="J71" s="1"/>
      <c r="K71" s="1"/>
      <c r="L71" s="1"/>
    </row>
    <row r="72" spans="3:7" ht="18" customHeight="1">
      <c r="C72" s="87" t="s">
        <v>45</v>
      </c>
      <c r="D72" s="87"/>
      <c r="E72" s="87"/>
      <c r="F72" s="87"/>
      <c r="G72" s="87"/>
    </row>
    <row r="73" spans="3:6" ht="15.75" thickBot="1">
      <c r="C73" s="9" t="s">
        <v>46</v>
      </c>
      <c r="D73" s="10"/>
      <c r="E73" s="9"/>
      <c r="F73" s="12" t="s">
        <v>62</v>
      </c>
    </row>
    <row r="74" spans="3:6" ht="15.75" thickBot="1">
      <c r="C74" s="68" t="s">
        <v>0</v>
      </c>
      <c r="D74" s="69" t="s">
        <v>1</v>
      </c>
      <c r="E74" s="69" t="s">
        <v>2</v>
      </c>
      <c r="F74" s="70" t="s">
        <v>3</v>
      </c>
    </row>
    <row r="75" spans="3:6" ht="15">
      <c r="C75" s="49" t="s">
        <v>37</v>
      </c>
      <c r="D75" s="101" t="s">
        <v>44</v>
      </c>
      <c r="E75" s="104">
        <v>3.05</v>
      </c>
      <c r="F75" s="55">
        <v>590</v>
      </c>
    </row>
    <row r="76" spans="3:6" ht="15">
      <c r="C76" s="50" t="s">
        <v>38</v>
      </c>
      <c r="D76" s="102"/>
      <c r="E76" s="105"/>
      <c r="F76" s="48">
        <v>490</v>
      </c>
    </row>
    <row r="77" spans="3:6" ht="15.75" thickBot="1">
      <c r="C77" s="51" t="s">
        <v>40</v>
      </c>
      <c r="D77" s="103"/>
      <c r="E77" s="106"/>
      <c r="F77" s="52">
        <v>210</v>
      </c>
    </row>
    <row r="79" spans="3:12" ht="54" customHeight="1">
      <c r="C79" s="100" t="s">
        <v>60</v>
      </c>
      <c r="D79" s="100"/>
      <c r="E79" s="100"/>
      <c r="F79" s="100"/>
      <c r="G79" s="57"/>
      <c r="H79" s="57"/>
      <c r="I79" s="57"/>
      <c r="J79" s="57"/>
      <c r="K79" s="57"/>
      <c r="L79" s="57"/>
    </row>
  </sheetData>
  <sheetProtection/>
  <mergeCells count="36">
    <mergeCell ref="C57:C59"/>
    <mergeCell ref="C72:G72"/>
    <mergeCell ref="C5:G5"/>
    <mergeCell ref="C22:G22"/>
    <mergeCell ref="E38:E60"/>
    <mergeCell ref="C25:G25"/>
    <mergeCell ref="C33:G34"/>
    <mergeCell ref="C20:G20"/>
    <mergeCell ref="C29:G29"/>
    <mergeCell ref="C35:G35"/>
    <mergeCell ref="C79:F79"/>
    <mergeCell ref="D75:D77"/>
    <mergeCell ref="E75:E77"/>
    <mergeCell ref="C38:C40"/>
    <mergeCell ref="C41:C42"/>
    <mergeCell ref="C43:C45"/>
    <mergeCell ref="C51:C53"/>
    <mergeCell ref="D65:D70"/>
    <mergeCell ref="C62:G62"/>
    <mergeCell ref="E65:E70"/>
    <mergeCell ref="C3:G3"/>
    <mergeCell ref="C7:G7"/>
    <mergeCell ref="C9:C10"/>
    <mergeCell ref="D9:D10"/>
    <mergeCell ref="E9:E10"/>
    <mergeCell ref="C14:G14"/>
    <mergeCell ref="C11:G12"/>
    <mergeCell ref="F9:G9"/>
    <mergeCell ref="C23:G23"/>
    <mergeCell ref="C16:G16"/>
    <mergeCell ref="C18:G18"/>
    <mergeCell ref="C54:C56"/>
    <mergeCell ref="C46:C47"/>
    <mergeCell ref="C30:C32"/>
    <mergeCell ref="C27:G27"/>
    <mergeCell ref="C48:C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74"/>
  <rowBreaks count="1" manualBreakCount="1">
    <brk id="34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2020-04-29T08:50:44Z</cp:lastPrinted>
  <dcterms:created xsi:type="dcterms:W3CDTF">2016-04-08T10:15:52Z</dcterms:created>
  <dcterms:modified xsi:type="dcterms:W3CDTF">2020-05-08T07:44:32Z</dcterms:modified>
  <cp:category/>
  <cp:version/>
  <cp:contentType/>
  <cp:contentStatus/>
</cp:coreProperties>
</file>